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42 MATERIAL DIVERS/01_PCAP/ANNEXOS/"/>
    </mc:Choice>
  </mc:AlternateContent>
  <xr:revisionPtr revIDLastSave="24" documentId="8_{272FD3E1-178A-4662-AE62-837E4E684B85}" xr6:coauthVersionLast="45" xr6:coauthVersionMax="47" xr10:uidLastSave="{830AC8EA-B5D7-40C1-B7B0-2D7160C2866E}"/>
  <bookViews>
    <workbookView xWindow="-108" yWindow="-108" windowWidth="23256" windowHeight="13896" xr2:uid="{00000000-000D-0000-FFFF-FFFF00000000}"/>
  </bookViews>
  <sheets>
    <sheet name="LOT 3" sheetId="1" r:id="rId1"/>
  </sheets>
  <definedNames>
    <definedName name="_xlnm._FilterDatabase" localSheetId="0" hidden="1">'LOT 3'!$A$7:$E$10</definedName>
    <definedName name="_xlnm.Print_Titles" localSheetId="0">'LOT 3'!$7:$7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M12" i="1" s="1"/>
  <c r="L13" i="1"/>
  <c r="M13" i="1" s="1"/>
  <c r="L14" i="1"/>
  <c r="M14" i="1" s="1"/>
  <c r="G12" i="1"/>
  <c r="H12" i="1" s="1"/>
  <c r="G13" i="1"/>
  <c r="H13" i="1" s="1"/>
  <c r="G14" i="1"/>
  <c r="H14" i="1" s="1"/>
  <c r="L9" i="1" l="1"/>
  <c r="L10" i="1"/>
  <c r="L11" i="1"/>
  <c r="M11" i="1" s="1"/>
  <c r="L8" i="1"/>
  <c r="K15" i="1"/>
  <c r="G9" i="1"/>
  <c r="G10" i="1"/>
  <c r="G11" i="1"/>
  <c r="H11" i="1" s="1"/>
  <c r="G8" i="1"/>
  <c r="G15" i="1" s="1"/>
  <c r="L15" i="1" l="1"/>
  <c r="M9" i="1"/>
  <c r="M10" i="1"/>
  <c r="M8" i="1"/>
  <c r="H10" i="1"/>
  <c r="H9" i="1"/>
  <c r="H8" i="1"/>
  <c r="M15" i="1" l="1"/>
  <c r="H15" i="1"/>
</calcChain>
</file>

<file path=xl/sharedStrings.xml><?xml version="1.0" encoding="utf-8"?>
<sst xmlns="http://schemas.openxmlformats.org/spreadsheetml/2006/main" count="24" uniqueCount="23">
  <si>
    <t>Nom licitador</t>
  </si>
  <si>
    <t>CIF</t>
  </si>
  <si>
    <t>Tipus IVA</t>
  </si>
  <si>
    <t>Codi</t>
  </si>
  <si>
    <t>Preu unitari
OFERT sense IVA</t>
  </si>
  <si>
    <t>Total OFERT
2026-2029 
(48 mesos)</t>
  </si>
  <si>
    <t>Total import OFERT sense IVA
ANUALITAT</t>
  </si>
  <si>
    <t>Referència
 oferta</t>
  </si>
  <si>
    <t>Preu màxim unitari sense IVA</t>
  </si>
  <si>
    <t>Total import màxim sense IVA
anualitat</t>
  </si>
  <si>
    <t>Oferta proveïdor</t>
  </si>
  <si>
    <t>Descripció</t>
  </si>
  <si>
    <t>LOT 3 Consumibles per a impressora zebra</t>
  </si>
  <si>
    <t>CINTA RIBBON CTT MIXTA CERA /RESINA 55MMX600M TEC OUT</t>
  </si>
  <si>
    <t>CINTA RIBBON CTT CERA 110MMX450M OUT</t>
  </si>
  <si>
    <t>CINTA RIBBON CTT RESINA 110MMx450M OUT</t>
  </si>
  <si>
    <t>CINTA RIBBON CTT 64MMX74M OUT 1/2"</t>
  </si>
  <si>
    <t xml:space="preserve">CINTA RIBBON CTT RESINA 100MMX300M OUT </t>
  </si>
  <si>
    <t>RIBBON COLOR-YMCKOK 200IMAGE ZC300 EMEA</t>
  </si>
  <si>
    <t>Zebra ZC100 Ribbon, black, 2000 images, food-safe,</t>
  </si>
  <si>
    <t>Previsió anual
 METRES/
impressions</t>
  </si>
  <si>
    <t>Qtt Prevista/unitat (anualitat)</t>
  </si>
  <si>
    <t>Total 
2026-2029 
(48 mesos)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</si>
</sst>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.0000\ &quot;€&quot;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2" fillId="0" borderId="7" xfId="0" applyNumberFormat="1" applyFont="1" applyBorder="1" applyAlignment="1">
      <alignment horizontal="center" vertical="center"/>
    </xf>
    <xf numFmtId="164" fontId="4" fillId="4" borderId="6" xfId="0" applyNumberFormat="1" applyFont="1" applyFill="1" applyBorder="1"/>
    <xf numFmtId="0" fontId="7" fillId="0" borderId="0" xfId="0" applyFont="1"/>
    <xf numFmtId="164" fontId="4" fillId="0" borderId="0" xfId="0" applyNumberFormat="1" applyFont="1" applyFill="1" applyBorder="1"/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164" fontId="2" fillId="4" borderId="5" xfId="0" applyNumberFormat="1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/>
    </xf>
    <xf numFmtId="166" fontId="2" fillId="4" borderId="1" xfId="3" applyNumberFormat="1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6"/>
  <sheetViews>
    <sheetView showGridLines="0" tabSelected="1" zoomScaleNormal="100" workbookViewId="0">
      <selection activeCell="H7" sqref="H7"/>
    </sheetView>
  </sheetViews>
  <sheetFormatPr baseColWidth="10" defaultColWidth="11.5546875" defaultRowHeight="13.8" x14ac:dyDescent="0.25"/>
  <cols>
    <col min="1" max="1" width="14.21875" style="1" customWidth="1"/>
    <col min="2" max="2" width="98.88671875" style="1" customWidth="1"/>
    <col min="3" max="3" width="12.88671875" style="1" bestFit="1" customWidth="1"/>
    <col min="4" max="4" width="12.44140625" style="1" bestFit="1" customWidth="1"/>
    <col min="5" max="5" width="12.88671875" style="4" bestFit="1" customWidth="1"/>
    <col min="6" max="6" width="10.33203125" style="4" bestFit="1" customWidth="1"/>
    <col min="7" max="7" width="11.5546875" style="1"/>
    <col min="8" max="8" width="11.6640625" style="1" bestFit="1" customWidth="1"/>
    <col min="9" max="11" width="11.6640625" style="1" customWidth="1"/>
    <col min="12" max="12" width="12.5546875" style="1" customWidth="1"/>
    <col min="13" max="13" width="14.88671875" style="1" bestFit="1" customWidth="1"/>
    <col min="14" max="16384" width="11.5546875" style="1"/>
  </cols>
  <sheetData>
    <row r="2" spans="1:13" x14ac:dyDescent="0.25">
      <c r="A2" s="1" t="s">
        <v>0</v>
      </c>
      <c r="B2" s="2"/>
    </row>
    <row r="3" spans="1:13" x14ac:dyDescent="0.25">
      <c r="A3" s="1" t="s">
        <v>1</v>
      </c>
      <c r="B3" s="3"/>
    </row>
    <row r="5" spans="1:13" ht="23.4" thickBot="1" x14ac:dyDescent="0.45">
      <c r="B5" s="16" t="s">
        <v>12</v>
      </c>
      <c r="C5" s="6"/>
    </row>
    <row r="6" spans="1:13" ht="27.6" customHeight="1" thickBot="1" x14ac:dyDescent="0.3">
      <c r="I6" s="32" t="s">
        <v>10</v>
      </c>
      <c r="J6" s="33"/>
      <c r="K6" s="33"/>
      <c r="L6" s="33"/>
      <c r="M6" s="34"/>
    </row>
    <row r="7" spans="1:13" ht="69.599999999999994" thickBot="1" x14ac:dyDescent="0.3">
      <c r="A7" s="7" t="s">
        <v>3</v>
      </c>
      <c r="B7" s="8" t="s">
        <v>11</v>
      </c>
      <c r="C7" s="7" t="s">
        <v>20</v>
      </c>
      <c r="D7" s="7" t="s">
        <v>8</v>
      </c>
      <c r="E7" s="7" t="s">
        <v>21</v>
      </c>
      <c r="F7" s="8" t="s">
        <v>2</v>
      </c>
      <c r="G7" s="7" t="s">
        <v>9</v>
      </c>
      <c r="H7" s="7" t="s">
        <v>22</v>
      </c>
      <c r="I7" s="26" t="s">
        <v>2</v>
      </c>
      <c r="J7" s="31" t="s">
        <v>7</v>
      </c>
      <c r="K7" s="30" t="s">
        <v>4</v>
      </c>
      <c r="L7" s="22" t="s">
        <v>6</v>
      </c>
      <c r="M7" s="23" t="s">
        <v>5</v>
      </c>
    </row>
    <row r="8" spans="1:13" ht="14.4" thickBot="1" x14ac:dyDescent="0.3">
      <c r="A8" s="18">
        <v>792114</v>
      </c>
      <c r="B8" s="24" t="s">
        <v>13</v>
      </c>
      <c r="C8" s="25">
        <v>7200</v>
      </c>
      <c r="D8" s="19">
        <v>6.5</v>
      </c>
      <c r="E8" s="9">
        <v>12</v>
      </c>
      <c r="F8" s="10">
        <v>0.21</v>
      </c>
      <c r="G8" s="11">
        <f>D8*E8</f>
        <v>78</v>
      </c>
      <c r="H8" s="12">
        <f>G8*4</f>
        <v>312</v>
      </c>
      <c r="I8" s="27"/>
      <c r="J8" s="27"/>
      <c r="K8" s="28"/>
      <c r="L8" s="21">
        <f t="shared" ref="L8:L14" si="0">K8*E8</f>
        <v>0</v>
      </c>
      <c r="M8" s="20">
        <f>L8*4</f>
        <v>0</v>
      </c>
    </row>
    <row r="9" spans="1:13" ht="14.4" thickBot="1" x14ac:dyDescent="0.3">
      <c r="A9" s="18">
        <v>792115</v>
      </c>
      <c r="B9" s="24" t="s">
        <v>14</v>
      </c>
      <c r="C9" s="25">
        <v>60750</v>
      </c>
      <c r="D9" s="19">
        <v>10.34</v>
      </c>
      <c r="E9" s="9">
        <v>135</v>
      </c>
      <c r="F9" s="10">
        <v>0.21</v>
      </c>
      <c r="G9" s="11">
        <f t="shared" ref="G9:G14" si="1">D9*E9</f>
        <v>1395.9</v>
      </c>
      <c r="H9" s="12">
        <f t="shared" ref="H9:H14" si="2">G9*4</f>
        <v>5583.6</v>
      </c>
      <c r="I9" s="14"/>
      <c r="J9" s="14"/>
      <c r="K9" s="29"/>
      <c r="L9" s="21">
        <f t="shared" si="0"/>
        <v>0</v>
      </c>
      <c r="M9" s="20">
        <f t="shared" ref="M9:M14" si="3">L9*4</f>
        <v>0</v>
      </c>
    </row>
    <row r="10" spans="1:13" ht="14.4" thickBot="1" x14ac:dyDescent="0.3">
      <c r="A10" s="18">
        <v>792271</v>
      </c>
      <c r="B10" s="24" t="s">
        <v>15</v>
      </c>
      <c r="C10" s="25">
        <v>4500</v>
      </c>
      <c r="D10" s="19">
        <v>33</v>
      </c>
      <c r="E10" s="9">
        <v>10</v>
      </c>
      <c r="F10" s="10">
        <v>0.21</v>
      </c>
      <c r="G10" s="11">
        <f t="shared" si="1"/>
        <v>330</v>
      </c>
      <c r="H10" s="12">
        <f t="shared" si="2"/>
        <v>1320</v>
      </c>
      <c r="I10" s="14"/>
      <c r="J10" s="14"/>
      <c r="K10" s="29"/>
      <c r="L10" s="21">
        <f t="shared" si="0"/>
        <v>0</v>
      </c>
      <c r="M10" s="20">
        <f t="shared" si="3"/>
        <v>0</v>
      </c>
    </row>
    <row r="11" spans="1:13" ht="14.4" thickBot="1" x14ac:dyDescent="0.3">
      <c r="A11" s="18">
        <v>792277</v>
      </c>
      <c r="B11" s="24" t="s">
        <v>16</v>
      </c>
      <c r="C11" s="25">
        <v>1776</v>
      </c>
      <c r="D11" s="19">
        <v>1.57</v>
      </c>
      <c r="E11" s="9">
        <v>24</v>
      </c>
      <c r="F11" s="10">
        <v>0.21</v>
      </c>
      <c r="G11" s="11">
        <f t="shared" si="1"/>
        <v>37.68</v>
      </c>
      <c r="H11" s="12">
        <f t="shared" si="2"/>
        <v>150.72</v>
      </c>
      <c r="I11" s="14"/>
      <c r="J11" s="14"/>
      <c r="K11" s="29"/>
      <c r="L11" s="21">
        <f t="shared" si="0"/>
        <v>0</v>
      </c>
      <c r="M11" s="20">
        <f t="shared" si="3"/>
        <v>0</v>
      </c>
    </row>
    <row r="12" spans="1:13" ht="14.4" thickBot="1" x14ac:dyDescent="0.3">
      <c r="A12" s="18">
        <v>793309</v>
      </c>
      <c r="B12" s="24" t="s">
        <v>17</v>
      </c>
      <c r="C12" s="25">
        <v>3600</v>
      </c>
      <c r="D12" s="19">
        <v>10.92</v>
      </c>
      <c r="E12" s="9">
        <v>12</v>
      </c>
      <c r="F12" s="10">
        <v>0.21</v>
      </c>
      <c r="G12" s="11">
        <f t="shared" si="1"/>
        <v>131.04</v>
      </c>
      <c r="H12" s="12">
        <f t="shared" si="2"/>
        <v>524.16</v>
      </c>
      <c r="I12" s="14"/>
      <c r="J12" s="14"/>
      <c r="K12" s="29"/>
      <c r="L12" s="21">
        <f t="shared" si="0"/>
        <v>0</v>
      </c>
      <c r="M12" s="20">
        <f t="shared" si="3"/>
        <v>0</v>
      </c>
    </row>
    <row r="13" spans="1:13" ht="14.4" thickBot="1" x14ac:dyDescent="0.3">
      <c r="A13" s="18">
        <v>793823</v>
      </c>
      <c r="B13" s="24" t="s">
        <v>18</v>
      </c>
      <c r="C13" s="25">
        <v>1200</v>
      </c>
      <c r="D13" s="19">
        <v>55.59</v>
      </c>
      <c r="E13" s="9">
        <v>6</v>
      </c>
      <c r="F13" s="10">
        <v>0.21</v>
      </c>
      <c r="G13" s="11">
        <f t="shared" si="1"/>
        <v>333.54</v>
      </c>
      <c r="H13" s="12">
        <f t="shared" si="2"/>
        <v>1334.16</v>
      </c>
      <c r="I13" s="14"/>
      <c r="J13" s="14"/>
      <c r="K13" s="29"/>
      <c r="L13" s="21">
        <f t="shared" si="0"/>
        <v>0</v>
      </c>
      <c r="M13" s="20">
        <f t="shared" si="3"/>
        <v>0</v>
      </c>
    </row>
    <row r="14" spans="1:13" ht="14.4" thickBot="1" x14ac:dyDescent="0.3">
      <c r="A14" s="18">
        <v>793824</v>
      </c>
      <c r="B14" s="24" t="s">
        <v>19</v>
      </c>
      <c r="C14" s="25">
        <v>12000</v>
      </c>
      <c r="D14" s="19">
        <v>21.58</v>
      </c>
      <c r="E14" s="9">
        <v>6</v>
      </c>
      <c r="F14" s="10">
        <v>0.21</v>
      </c>
      <c r="G14" s="11">
        <f t="shared" si="1"/>
        <v>129.47999999999999</v>
      </c>
      <c r="H14" s="12">
        <f t="shared" si="2"/>
        <v>517.91999999999996</v>
      </c>
      <c r="I14" s="14"/>
      <c r="J14" s="14"/>
      <c r="K14" s="29"/>
      <c r="L14" s="21">
        <f t="shared" si="0"/>
        <v>0</v>
      </c>
      <c r="M14" s="20">
        <f t="shared" si="3"/>
        <v>0</v>
      </c>
    </row>
    <row r="15" spans="1:13" ht="14.4" thickBot="1" x14ac:dyDescent="0.3">
      <c r="G15" s="15">
        <f>SUM(G8:G14)</f>
        <v>2435.6400000000003</v>
      </c>
      <c r="H15" s="15">
        <f>SUM(H8:H14)</f>
        <v>9742.5600000000013</v>
      </c>
      <c r="I15" s="17"/>
      <c r="J15" s="13"/>
      <c r="K15" s="15">
        <f>SUM(K8:K14)</f>
        <v>0</v>
      </c>
      <c r="L15" s="15">
        <f>SUM(L8:L14)</f>
        <v>0</v>
      </c>
      <c r="M15" s="15">
        <f>SUM(M8:M14)</f>
        <v>0</v>
      </c>
    </row>
    <row r="16" spans="1:13" ht="17.399999999999999" x14ac:dyDescent="0.3">
      <c r="B16" s="5"/>
    </row>
  </sheetData>
  <mergeCells count="1">
    <mergeCell ref="I6:M6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7ECAE4-2A96-4AB4-B7D4-15975B4008E6}">
  <ds:schemaRefs>
    <ds:schemaRef ds:uri="ac2a3561-cdc6-48fc-96df-f1decd8aca9a"/>
    <ds:schemaRef ds:uri="http://schemas.openxmlformats.org/package/2006/metadata/core-properties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672BEDA-440B-468B-9971-6C02B582AA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3</vt:lpstr>
      <vt:lpstr>'LOT 3'!Títulos_a_imprimir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Madrid Ruiz, Susana</cp:lastModifiedBy>
  <cp:revision/>
  <cp:lastPrinted>2025-10-24T06:30:28Z</cp:lastPrinted>
  <dcterms:created xsi:type="dcterms:W3CDTF">2023-05-16T07:34:16Z</dcterms:created>
  <dcterms:modified xsi:type="dcterms:W3CDTF">2025-10-24T10:45:25Z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